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3755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<sst xmlns="http://schemas.openxmlformats.org/spreadsheetml/2006/main" count="210" uniqueCount="40">
  <si>
    <t>KZMY</t>
  </si>
  <si>
    <t>KXLB</t>
  </si>
  <si>
    <t>KBZM</t>
  </si>
  <si>
    <t>KOZB</t>
  </si>
  <si>
    <t>KCMM</t>
  </si>
  <si>
    <t>KSCY</t>
  </si>
  <si>
    <t>KOBB</t>
  </si>
  <si>
    <t>KBOZ FM</t>
  </si>
  <si>
    <t>KISN FM</t>
  </si>
  <si>
    <t>KGVM</t>
  </si>
  <si>
    <t>KBOZ AM</t>
  </si>
  <si>
    <t>KBOZ am</t>
  </si>
  <si>
    <t>KISN</t>
  </si>
  <si>
    <t>KGVW</t>
  </si>
  <si>
    <t>KMMS AM</t>
  </si>
  <si>
    <t>KMMS FM</t>
  </si>
  <si>
    <t>KOBB FM</t>
  </si>
  <si>
    <t>KOBB AM</t>
  </si>
  <si>
    <t>KOZB FM</t>
  </si>
  <si>
    <t>KZMY FM</t>
  </si>
  <si>
    <t>KSCY FM</t>
  </si>
  <si>
    <t>KCMM FM</t>
  </si>
  <si>
    <t>TOTAL</t>
  </si>
  <si>
    <t>per day</t>
  </si>
  <si>
    <t>$/30s</t>
  </si>
  <si>
    <t>3p - 7p</t>
  </si>
  <si>
    <t>10a - 3p</t>
  </si>
  <si>
    <t>6a - 10a</t>
  </si>
  <si>
    <t>$/imp</t>
  </si>
  <si>
    <t>5 STATIONS</t>
  </si>
  <si>
    <t>3p-7p</t>
  </si>
  <si>
    <t># listeners/wk</t>
  </si>
  <si>
    <t>All TOTAL, per day, $/30s, and $/imp figures were calculated by me.  Other data was contributed by Gap West broadcasting taken from a survey conducted Fall 2008 by Eastlan Ratings</t>
  </si>
  <si>
    <t>A35-44 6a-10a</t>
  </si>
  <si>
    <t>A45-54 6a-10a</t>
  </si>
  <si>
    <t># Listeners/wk</t>
  </si>
  <si>
    <t>A45-54 10a-3p</t>
  </si>
  <si>
    <t>A45-54 3p-7p</t>
  </si>
  <si>
    <t>A35-44 3p-7p</t>
  </si>
  <si>
    <t>A35-44 10a-3p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</si>
</sst>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1">
      <selection activeCell="K15" sqref="K15"/>
    </sheetView>
  </sheetViews>
  <sheetFormatPr defaultColWidth="9.140625" defaultRowHeight="12.75"/>
  <sheetData>
    <row r="1" spans="8:24" ht="12.75">
      <c r="H1" s="1" t="s">
        <v>32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5" ht="12.75">
      <c r="A2" t="s">
        <v>31</v>
      </c>
      <c r="B2" t="s">
        <v>33</v>
      </c>
      <c r="D2" t="s">
        <v>34</v>
      </c>
      <c r="E2" t="s">
        <v>35</v>
      </c>
    </row>
    <row r="3" spans="1:10" ht="12.75">
      <c r="A3">
        <v>1376</v>
      </c>
      <c r="B3" t="s">
        <v>1</v>
      </c>
      <c r="D3" t="s">
        <v>1</v>
      </c>
      <c r="E3">
        <v>1892</v>
      </c>
      <c r="J3" t="s">
        <v>27</v>
      </c>
    </row>
    <row r="4" spans="1:20" ht="12.75">
      <c r="A4">
        <v>821</v>
      </c>
      <c r="B4" t="s">
        <v>14</v>
      </c>
      <c r="D4" t="s">
        <v>16</v>
      </c>
      <c r="E4">
        <v>875</v>
      </c>
      <c r="G4" t="s">
        <v>1</v>
      </c>
      <c r="H4" t="s">
        <v>14</v>
      </c>
      <c r="I4" t="s">
        <v>2</v>
      </c>
      <c r="J4" t="s">
        <v>10</v>
      </c>
      <c r="K4" t="s">
        <v>3</v>
      </c>
      <c r="L4" t="s">
        <v>15</v>
      </c>
      <c r="M4" t="s">
        <v>4</v>
      </c>
      <c r="N4" t="s">
        <v>0</v>
      </c>
      <c r="O4" t="s">
        <v>5</v>
      </c>
      <c r="P4" t="s">
        <v>17</v>
      </c>
      <c r="Q4" t="s">
        <v>16</v>
      </c>
      <c r="R4" t="s">
        <v>13</v>
      </c>
      <c r="S4" t="s">
        <v>7</v>
      </c>
      <c r="T4" t="s">
        <v>12</v>
      </c>
    </row>
    <row r="5" spans="1:15" ht="12.75">
      <c r="A5">
        <v>815</v>
      </c>
      <c r="B5" t="s">
        <v>2</v>
      </c>
      <c r="D5" t="s">
        <v>2</v>
      </c>
      <c r="E5">
        <v>788</v>
      </c>
      <c r="G5">
        <v>1376</v>
      </c>
      <c r="H5">
        <v>821</v>
      </c>
      <c r="I5">
        <v>815</v>
      </c>
      <c r="J5">
        <v>745</v>
      </c>
      <c r="K5">
        <v>696</v>
      </c>
      <c r="L5">
        <v>578</v>
      </c>
      <c r="M5">
        <v>319</v>
      </c>
      <c r="N5">
        <v>243</v>
      </c>
      <c r="O5">
        <v>159</v>
      </c>
    </row>
    <row r="6" spans="1:20" ht="12.75">
      <c r="A6">
        <v>745</v>
      </c>
      <c r="B6" t="s">
        <v>10</v>
      </c>
      <c r="D6" t="s">
        <v>14</v>
      </c>
      <c r="E6">
        <v>783</v>
      </c>
      <c r="G6">
        <v>1892</v>
      </c>
      <c r="H6">
        <v>657</v>
      </c>
      <c r="I6">
        <v>788</v>
      </c>
      <c r="J6">
        <v>657</v>
      </c>
      <c r="L6">
        <v>455</v>
      </c>
      <c r="M6">
        <v>585</v>
      </c>
      <c r="Q6">
        <v>875</v>
      </c>
      <c r="R6">
        <v>255</v>
      </c>
      <c r="S6">
        <v>140</v>
      </c>
      <c r="T6">
        <v>393</v>
      </c>
    </row>
    <row r="7" spans="1:20" ht="12.75">
      <c r="A7">
        <v>696</v>
      </c>
      <c r="B7" t="s">
        <v>3</v>
      </c>
      <c r="D7" t="s">
        <v>10</v>
      </c>
      <c r="E7">
        <v>657</v>
      </c>
      <c r="F7" s="1" t="s">
        <v>22</v>
      </c>
      <c r="G7" s="1">
        <f aca="true" t="shared" si="0" ref="G7:T7">G5+G6</f>
        <v>3268</v>
      </c>
      <c r="H7" s="1">
        <f t="shared" si="0"/>
        <v>1478</v>
      </c>
      <c r="I7" s="1">
        <f t="shared" si="0"/>
        <v>1603</v>
      </c>
      <c r="J7" s="1">
        <f t="shared" si="0"/>
        <v>1402</v>
      </c>
      <c r="K7" s="1">
        <f t="shared" si="0"/>
        <v>696</v>
      </c>
      <c r="L7" s="1">
        <f t="shared" si="0"/>
        <v>1033</v>
      </c>
      <c r="M7" s="1">
        <f t="shared" si="0"/>
        <v>904</v>
      </c>
      <c r="N7" s="1">
        <f t="shared" si="0"/>
        <v>243</v>
      </c>
      <c r="O7" s="1">
        <f t="shared" si="0"/>
        <v>159</v>
      </c>
      <c r="P7" s="1">
        <f t="shared" si="0"/>
        <v>0</v>
      </c>
      <c r="Q7" s="1">
        <f t="shared" si="0"/>
        <v>875</v>
      </c>
      <c r="R7" s="1">
        <f t="shared" si="0"/>
        <v>255</v>
      </c>
      <c r="S7" s="1">
        <f t="shared" si="0"/>
        <v>140</v>
      </c>
      <c r="T7" s="1">
        <f t="shared" si="0"/>
        <v>393</v>
      </c>
    </row>
    <row r="8" spans="1:20" ht="12.75">
      <c r="A8">
        <v>578</v>
      </c>
      <c r="B8" t="s">
        <v>15</v>
      </c>
      <c r="D8" t="s">
        <v>4</v>
      </c>
      <c r="E8">
        <v>585</v>
      </c>
      <c r="F8" t="s">
        <v>23</v>
      </c>
      <c r="G8">
        <f aca="true" t="shared" si="1" ref="G8:T8">G7/5</f>
        <v>653.6</v>
      </c>
      <c r="H8">
        <f t="shared" si="1"/>
        <v>295.6</v>
      </c>
      <c r="I8">
        <f t="shared" si="1"/>
        <v>320.6</v>
      </c>
      <c r="J8">
        <f t="shared" si="1"/>
        <v>280.4</v>
      </c>
      <c r="K8">
        <f t="shared" si="1"/>
        <v>139.2</v>
      </c>
      <c r="L8">
        <f t="shared" si="1"/>
        <v>206.6</v>
      </c>
      <c r="M8">
        <f t="shared" si="1"/>
        <v>180.8</v>
      </c>
      <c r="N8">
        <f t="shared" si="1"/>
        <v>48.6</v>
      </c>
      <c r="O8">
        <f t="shared" si="1"/>
        <v>31.8</v>
      </c>
      <c r="P8">
        <f t="shared" si="1"/>
        <v>0</v>
      </c>
      <c r="Q8">
        <f t="shared" si="1"/>
        <v>175</v>
      </c>
      <c r="R8">
        <f t="shared" si="1"/>
        <v>51</v>
      </c>
      <c r="S8">
        <f t="shared" si="1"/>
        <v>28</v>
      </c>
      <c r="T8">
        <f t="shared" si="1"/>
        <v>78.6</v>
      </c>
    </row>
    <row r="9" spans="1:20" ht="12.75">
      <c r="A9">
        <v>319</v>
      </c>
      <c r="B9" t="s">
        <v>4</v>
      </c>
      <c r="D9" t="s">
        <v>15</v>
      </c>
      <c r="E9">
        <v>455</v>
      </c>
      <c r="F9" t="s">
        <v>24</v>
      </c>
      <c r="G9">
        <v>21</v>
      </c>
      <c r="H9">
        <v>10</v>
      </c>
      <c r="J9">
        <v>18</v>
      </c>
      <c r="K9">
        <v>18</v>
      </c>
      <c r="L9">
        <v>16</v>
      </c>
      <c r="N9">
        <v>12</v>
      </c>
      <c r="P9">
        <v>18</v>
      </c>
      <c r="Q9">
        <v>18</v>
      </c>
      <c r="S9">
        <v>18</v>
      </c>
      <c r="T9">
        <v>10</v>
      </c>
    </row>
    <row r="10" spans="1:20" ht="12.75">
      <c r="A10">
        <v>243</v>
      </c>
      <c r="B10" t="s">
        <v>0</v>
      </c>
      <c r="D10" t="s">
        <v>8</v>
      </c>
      <c r="E10">
        <v>393</v>
      </c>
      <c r="F10" t="s">
        <v>28</v>
      </c>
      <c r="G10">
        <f>G9/G8</f>
        <v>0.032129742962056305</v>
      </c>
      <c r="H10">
        <f aca="true" t="shared" si="2" ref="H10:T10">H9/H8</f>
        <v>0.03382949932341001</v>
      </c>
      <c r="I10">
        <f t="shared" si="2"/>
        <v>0</v>
      </c>
      <c r="J10">
        <f t="shared" si="2"/>
        <v>0.06419400855920114</v>
      </c>
      <c r="K10">
        <f t="shared" si="2"/>
        <v>0.12931034482758622</v>
      </c>
      <c r="L10">
        <f t="shared" si="2"/>
        <v>0.07744433688286544</v>
      </c>
      <c r="M10">
        <f t="shared" si="2"/>
        <v>0</v>
      </c>
      <c r="N10">
        <f t="shared" si="2"/>
        <v>0.24691358024691357</v>
      </c>
      <c r="O10">
        <f t="shared" si="2"/>
        <v>0</v>
      </c>
      <c r="P10" t="e">
        <f t="shared" si="2"/>
        <v>#DIV/0!</v>
      </c>
      <c r="Q10">
        <f t="shared" si="2"/>
        <v>0.10285714285714286</v>
      </c>
      <c r="R10">
        <f t="shared" si="2"/>
        <v>0</v>
      </c>
      <c r="S10">
        <f t="shared" si="2"/>
        <v>0.6428571428571429</v>
      </c>
      <c r="T10">
        <f t="shared" si="2"/>
        <v>0.1272264631043257</v>
      </c>
    </row>
    <row r="11" spans="1:5" ht="12.75">
      <c r="A11">
        <v>159</v>
      </c>
      <c r="B11" t="s">
        <v>5</v>
      </c>
      <c r="D11" t="s">
        <v>13</v>
      </c>
      <c r="E11">
        <v>255</v>
      </c>
    </row>
    <row r="12" spans="1:5" ht="12.75">
      <c r="A12" s="1"/>
      <c r="B12" t="s">
        <v>6</v>
      </c>
      <c r="D12" t="s">
        <v>7</v>
      </c>
      <c r="E12">
        <v>140</v>
      </c>
    </row>
    <row r="13" spans="1:5" ht="12.75">
      <c r="A13" s="1"/>
      <c r="B13" t="s">
        <v>7</v>
      </c>
      <c r="D13" t="s">
        <v>3</v>
      </c>
      <c r="E13" s="1"/>
    </row>
    <row r="14" spans="1:5" ht="12.75">
      <c r="A14" s="1"/>
      <c r="B14" t="s">
        <v>8</v>
      </c>
      <c r="D14" t="s">
        <v>5</v>
      </c>
      <c r="E14" s="1"/>
    </row>
    <row r="15" spans="1:5" ht="12.75">
      <c r="A15" s="1"/>
      <c r="B15" t="s">
        <v>16</v>
      </c>
      <c r="D15" t="s">
        <v>17</v>
      </c>
      <c r="E15" s="1"/>
    </row>
    <row r="16" spans="1:5" ht="12.75">
      <c r="A16" s="1"/>
      <c r="B16" t="s">
        <v>9</v>
      </c>
      <c r="D16" t="s">
        <v>0</v>
      </c>
      <c r="E16" s="1"/>
    </row>
    <row r="17" spans="2:10" ht="12.75">
      <c r="B17" t="s">
        <v>39</v>
      </c>
      <c r="D17" t="s">
        <v>36</v>
      </c>
      <c r="J17" t="s">
        <v>26</v>
      </c>
    </row>
    <row r="18" spans="1:20" ht="12.75">
      <c r="A18">
        <v>1340</v>
      </c>
      <c r="B18" t="s">
        <v>1</v>
      </c>
      <c r="D18" t="s">
        <v>1</v>
      </c>
      <c r="E18">
        <v>1760</v>
      </c>
      <c r="G18" t="s">
        <v>1</v>
      </c>
      <c r="H18" t="s">
        <v>14</v>
      </c>
      <c r="I18" t="s">
        <v>2</v>
      </c>
      <c r="J18" t="s">
        <v>10</v>
      </c>
      <c r="K18" t="s">
        <v>3</v>
      </c>
      <c r="L18" t="s">
        <v>15</v>
      </c>
      <c r="M18" t="s">
        <v>4</v>
      </c>
      <c r="N18" t="s">
        <v>0</v>
      </c>
      <c r="O18" t="s">
        <v>5</v>
      </c>
      <c r="P18" t="s">
        <v>17</v>
      </c>
      <c r="Q18" t="s">
        <v>16</v>
      </c>
      <c r="R18" t="s">
        <v>13</v>
      </c>
      <c r="S18" t="s">
        <v>7</v>
      </c>
      <c r="T18" t="s">
        <v>12</v>
      </c>
    </row>
    <row r="19" spans="1:20" ht="12.75">
      <c r="A19">
        <v>986</v>
      </c>
      <c r="B19" t="s">
        <v>14</v>
      </c>
      <c r="D19" t="s">
        <v>14</v>
      </c>
      <c r="E19">
        <v>1390</v>
      </c>
      <c r="G19">
        <v>1340</v>
      </c>
      <c r="H19">
        <v>986</v>
      </c>
      <c r="I19">
        <v>729</v>
      </c>
      <c r="J19">
        <v>244</v>
      </c>
      <c r="K19">
        <v>680</v>
      </c>
      <c r="L19">
        <v>498</v>
      </c>
      <c r="M19">
        <v>382</v>
      </c>
      <c r="N19">
        <v>498</v>
      </c>
      <c r="O19">
        <v>159</v>
      </c>
      <c r="Q19">
        <v>310</v>
      </c>
      <c r="T19">
        <v>231</v>
      </c>
    </row>
    <row r="20" spans="1:18" ht="12.75">
      <c r="A20">
        <v>729</v>
      </c>
      <c r="B20" t="s">
        <v>2</v>
      </c>
      <c r="D20" t="s">
        <v>2</v>
      </c>
      <c r="E20">
        <v>957</v>
      </c>
      <c r="G20">
        <v>1760</v>
      </c>
      <c r="H20">
        <v>1390</v>
      </c>
      <c r="I20">
        <v>957</v>
      </c>
      <c r="J20">
        <v>551</v>
      </c>
      <c r="K20">
        <v>221</v>
      </c>
      <c r="L20">
        <v>527</v>
      </c>
      <c r="N20">
        <v>293</v>
      </c>
      <c r="Q20">
        <v>510</v>
      </c>
      <c r="R20">
        <v>456</v>
      </c>
    </row>
    <row r="21" spans="1:20" ht="12.75">
      <c r="A21">
        <v>680</v>
      </c>
      <c r="B21" t="s">
        <v>3</v>
      </c>
      <c r="D21" t="s">
        <v>10</v>
      </c>
      <c r="E21">
        <v>551</v>
      </c>
      <c r="F21" s="1" t="s">
        <v>22</v>
      </c>
      <c r="G21" s="1">
        <f aca="true" t="shared" si="3" ref="G21:T21">G19+G20</f>
        <v>3100</v>
      </c>
      <c r="H21" s="1">
        <f t="shared" si="3"/>
        <v>2376</v>
      </c>
      <c r="I21" s="1">
        <f t="shared" si="3"/>
        <v>1686</v>
      </c>
      <c r="J21" s="1">
        <f t="shared" si="3"/>
        <v>795</v>
      </c>
      <c r="K21" s="1">
        <f t="shared" si="3"/>
        <v>901</v>
      </c>
      <c r="L21" s="1">
        <f t="shared" si="3"/>
        <v>1025</v>
      </c>
      <c r="M21" s="1">
        <f t="shared" si="3"/>
        <v>382</v>
      </c>
      <c r="N21" s="1">
        <f t="shared" si="3"/>
        <v>791</v>
      </c>
      <c r="O21" s="1">
        <f t="shared" si="3"/>
        <v>159</v>
      </c>
      <c r="P21" s="1">
        <f t="shared" si="3"/>
        <v>0</v>
      </c>
      <c r="Q21" s="1">
        <f t="shared" si="3"/>
        <v>820</v>
      </c>
      <c r="R21" s="1">
        <f t="shared" si="3"/>
        <v>456</v>
      </c>
      <c r="S21" s="1">
        <f t="shared" si="3"/>
        <v>0</v>
      </c>
      <c r="T21" s="1">
        <f t="shared" si="3"/>
        <v>231</v>
      </c>
    </row>
    <row r="22" spans="1:20" ht="12.75">
      <c r="A22">
        <v>498</v>
      </c>
      <c r="B22" t="s">
        <v>15</v>
      </c>
      <c r="D22" t="s">
        <v>15</v>
      </c>
      <c r="E22">
        <v>527</v>
      </c>
      <c r="F22" t="s">
        <v>23</v>
      </c>
      <c r="G22">
        <f aca="true" t="shared" si="4" ref="G22:T22">G21/5</f>
        <v>620</v>
      </c>
      <c r="H22">
        <f t="shared" si="4"/>
        <v>475.2</v>
      </c>
      <c r="I22">
        <f t="shared" si="4"/>
        <v>337.2</v>
      </c>
      <c r="J22">
        <f t="shared" si="4"/>
        <v>159</v>
      </c>
      <c r="K22">
        <f t="shared" si="4"/>
        <v>180.2</v>
      </c>
      <c r="L22">
        <f t="shared" si="4"/>
        <v>205</v>
      </c>
      <c r="M22">
        <f t="shared" si="4"/>
        <v>76.4</v>
      </c>
      <c r="N22">
        <f t="shared" si="4"/>
        <v>158.2</v>
      </c>
      <c r="O22">
        <f t="shared" si="4"/>
        <v>31.8</v>
      </c>
      <c r="P22">
        <f t="shared" si="4"/>
        <v>0</v>
      </c>
      <c r="Q22">
        <f t="shared" si="4"/>
        <v>164</v>
      </c>
      <c r="R22">
        <f t="shared" si="4"/>
        <v>91.2</v>
      </c>
      <c r="S22">
        <f t="shared" si="4"/>
        <v>0</v>
      </c>
      <c r="T22">
        <f t="shared" si="4"/>
        <v>46.2</v>
      </c>
    </row>
    <row r="23" spans="1:19" ht="12.75">
      <c r="A23">
        <v>498</v>
      </c>
      <c r="B23" t="s">
        <v>0</v>
      </c>
      <c r="D23" t="s">
        <v>16</v>
      </c>
      <c r="E23">
        <v>510</v>
      </c>
      <c r="F23" t="s">
        <v>24</v>
      </c>
      <c r="J23">
        <v>16</v>
      </c>
      <c r="K23">
        <v>16</v>
      </c>
      <c r="N23">
        <v>12</v>
      </c>
      <c r="P23">
        <v>16</v>
      </c>
      <c r="Q23">
        <v>16</v>
      </c>
      <c r="S23">
        <v>16</v>
      </c>
    </row>
    <row r="24" spans="1:20" ht="12.75">
      <c r="A24">
        <v>382</v>
      </c>
      <c r="B24" t="s">
        <v>4</v>
      </c>
      <c r="D24" t="s">
        <v>13</v>
      </c>
      <c r="E24">
        <v>456</v>
      </c>
      <c r="F24" t="s">
        <v>28</v>
      </c>
      <c r="G24">
        <f aca="true" t="shared" si="5" ref="G24:T24">G23/G22</f>
        <v>0</v>
      </c>
      <c r="H24">
        <f t="shared" si="5"/>
        <v>0</v>
      </c>
      <c r="I24">
        <f t="shared" si="5"/>
        <v>0</v>
      </c>
      <c r="J24">
        <f t="shared" si="5"/>
        <v>0.10062893081761007</v>
      </c>
      <c r="K24">
        <f t="shared" si="5"/>
        <v>0.08879023307436183</v>
      </c>
      <c r="L24">
        <f t="shared" si="5"/>
        <v>0</v>
      </c>
      <c r="M24">
        <f t="shared" si="5"/>
        <v>0</v>
      </c>
      <c r="N24">
        <f t="shared" si="5"/>
        <v>0.07585335018963338</v>
      </c>
      <c r="O24">
        <f t="shared" si="5"/>
        <v>0</v>
      </c>
      <c r="P24" t="e">
        <f t="shared" si="5"/>
        <v>#DIV/0!</v>
      </c>
      <c r="Q24">
        <f t="shared" si="5"/>
        <v>0.0975609756097561</v>
      </c>
      <c r="R24">
        <f t="shared" si="5"/>
        <v>0</v>
      </c>
      <c r="S24" t="e">
        <f t="shared" si="5"/>
        <v>#DIV/0!</v>
      </c>
      <c r="T24">
        <f t="shared" si="5"/>
        <v>0</v>
      </c>
    </row>
    <row r="25" spans="1:5" ht="12.75">
      <c r="A25">
        <v>310</v>
      </c>
      <c r="B25" t="s">
        <v>16</v>
      </c>
      <c r="D25" t="s">
        <v>0</v>
      </c>
      <c r="E25">
        <v>293</v>
      </c>
    </row>
    <row r="26" spans="1:5" ht="12.75">
      <c r="A26">
        <v>244</v>
      </c>
      <c r="B26" t="s">
        <v>11</v>
      </c>
      <c r="D26" t="s">
        <v>18</v>
      </c>
      <c r="E26">
        <v>221</v>
      </c>
    </row>
    <row r="27" spans="1:5" ht="12.75">
      <c r="A27">
        <v>231</v>
      </c>
      <c r="B27" t="s">
        <v>12</v>
      </c>
      <c r="D27" t="s">
        <v>5</v>
      </c>
      <c r="E27" s="1"/>
    </row>
    <row r="28" spans="1:5" ht="12.75">
      <c r="A28">
        <v>159</v>
      </c>
      <c r="B28" t="s">
        <v>5</v>
      </c>
      <c r="D28" t="s">
        <v>4</v>
      </c>
      <c r="E28" s="1"/>
    </row>
    <row r="29" spans="1:5" ht="12.75">
      <c r="A29" s="1"/>
      <c r="B29" t="s">
        <v>17</v>
      </c>
      <c r="D29" t="s">
        <v>12</v>
      </c>
      <c r="E29" s="1"/>
    </row>
    <row r="30" spans="1:5" ht="12.75">
      <c r="A30" s="1"/>
      <c r="B30" t="s">
        <v>7</v>
      </c>
      <c r="D30" t="s">
        <v>7</v>
      </c>
      <c r="E30" s="1"/>
    </row>
    <row r="31" spans="1:5" ht="12.75">
      <c r="A31" s="1"/>
      <c r="B31" t="s">
        <v>13</v>
      </c>
      <c r="D31" t="s">
        <v>17</v>
      </c>
      <c r="E31" s="1"/>
    </row>
    <row r="32" ht="12.75">
      <c r="J32" t="s">
        <v>25</v>
      </c>
    </row>
    <row r="33" spans="2:20" ht="12.75">
      <c r="B33" t="s">
        <v>38</v>
      </c>
      <c r="D33" t="s">
        <v>37</v>
      </c>
      <c r="G33" t="s">
        <v>1</v>
      </c>
      <c r="H33" t="s">
        <v>14</v>
      </c>
      <c r="I33" t="s">
        <v>2</v>
      </c>
      <c r="J33" t="s">
        <v>10</v>
      </c>
      <c r="K33" t="s">
        <v>3</v>
      </c>
      <c r="L33" t="s">
        <v>15</v>
      </c>
      <c r="M33" t="s">
        <v>4</v>
      </c>
      <c r="N33" t="s">
        <v>0</v>
      </c>
      <c r="O33" t="s">
        <v>5</v>
      </c>
      <c r="P33" t="s">
        <v>17</v>
      </c>
      <c r="Q33" t="s">
        <v>16</v>
      </c>
      <c r="R33" t="s">
        <v>13</v>
      </c>
      <c r="S33" t="s">
        <v>7</v>
      </c>
      <c r="T33" t="s">
        <v>12</v>
      </c>
    </row>
    <row r="34" spans="1:19" ht="12.75">
      <c r="A34">
        <v>918</v>
      </c>
      <c r="B34" t="s">
        <v>0</v>
      </c>
      <c r="D34" t="s">
        <v>15</v>
      </c>
      <c r="E34">
        <v>1311</v>
      </c>
      <c r="G34">
        <v>718</v>
      </c>
      <c r="H34">
        <v>452</v>
      </c>
      <c r="I34">
        <v>491</v>
      </c>
      <c r="J34">
        <v>232</v>
      </c>
      <c r="K34">
        <v>684</v>
      </c>
      <c r="L34">
        <v>437</v>
      </c>
      <c r="M34">
        <v>232</v>
      </c>
      <c r="N34">
        <v>918</v>
      </c>
      <c r="Q34">
        <v>151</v>
      </c>
      <c r="R34">
        <v>159</v>
      </c>
      <c r="S34">
        <v>243</v>
      </c>
    </row>
    <row r="35" spans="1:17" ht="12.75">
      <c r="A35">
        <v>718</v>
      </c>
      <c r="B35" t="s">
        <v>1</v>
      </c>
      <c r="D35" t="s">
        <v>19</v>
      </c>
      <c r="E35">
        <v>1190</v>
      </c>
      <c r="G35">
        <v>1156</v>
      </c>
      <c r="H35">
        <v>598</v>
      </c>
      <c r="I35">
        <v>1056</v>
      </c>
      <c r="J35">
        <v>111</v>
      </c>
      <c r="K35">
        <v>321</v>
      </c>
      <c r="L35">
        <v>1311</v>
      </c>
      <c r="N35">
        <v>1190</v>
      </c>
      <c r="Q35">
        <v>899</v>
      </c>
    </row>
    <row r="36" spans="1:19" ht="12.75">
      <c r="A36">
        <v>684</v>
      </c>
      <c r="B36" t="s">
        <v>3</v>
      </c>
      <c r="D36" t="s">
        <v>1</v>
      </c>
      <c r="E36">
        <v>1156</v>
      </c>
      <c r="F36" s="1" t="s">
        <v>22</v>
      </c>
      <c r="G36" s="1">
        <f>G34+G35</f>
        <v>1874</v>
      </c>
      <c r="H36" s="1">
        <f aca="true" t="shared" si="6" ref="H36:S36">H34+H35</f>
        <v>1050</v>
      </c>
      <c r="I36" s="1">
        <f t="shared" si="6"/>
        <v>1547</v>
      </c>
      <c r="J36" s="1">
        <f t="shared" si="6"/>
        <v>343</v>
      </c>
      <c r="K36" s="1">
        <f t="shared" si="6"/>
        <v>1005</v>
      </c>
      <c r="L36" s="1">
        <f t="shared" si="6"/>
        <v>1748</v>
      </c>
      <c r="M36" s="1">
        <f t="shared" si="6"/>
        <v>232</v>
      </c>
      <c r="N36" s="1">
        <f t="shared" si="6"/>
        <v>2108</v>
      </c>
      <c r="O36" s="1">
        <f t="shared" si="6"/>
        <v>0</v>
      </c>
      <c r="P36" s="1">
        <f t="shared" si="6"/>
        <v>0</v>
      </c>
      <c r="Q36" s="1">
        <f t="shared" si="6"/>
        <v>1050</v>
      </c>
      <c r="R36" s="1">
        <f t="shared" si="6"/>
        <v>159</v>
      </c>
      <c r="S36" s="1">
        <f t="shared" si="6"/>
        <v>243</v>
      </c>
    </row>
    <row r="37" spans="1:19" ht="12.75">
      <c r="A37">
        <v>491</v>
      </c>
      <c r="B37" t="s">
        <v>2</v>
      </c>
      <c r="D37" t="s">
        <v>2</v>
      </c>
      <c r="E37">
        <v>1056</v>
      </c>
      <c r="F37" t="s">
        <v>23</v>
      </c>
      <c r="G37">
        <f>G36/5</f>
        <v>374.8</v>
      </c>
      <c r="H37">
        <f aca="true" t="shared" si="7" ref="H37:S37">H36/5</f>
        <v>210</v>
      </c>
      <c r="I37">
        <f t="shared" si="7"/>
        <v>309.4</v>
      </c>
      <c r="J37">
        <f t="shared" si="7"/>
        <v>68.6</v>
      </c>
      <c r="K37">
        <f t="shared" si="7"/>
        <v>201</v>
      </c>
      <c r="L37">
        <f t="shared" si="7"/>
        <v>349.6</v>
      </c>
      <c r="M37">
        <f t="shared" si="7"/>
        <v>46.4</v>
      </c>
      <c r="N37">
        <f t="shared" si="7"/>
        <v>421.6</v>
      </c>
      <c r="O37">
        <f t="shared" si="7"/>
        <v>0</v>
      </c>
      <c r="P37">
        <f t="shared" si="7"/>
        <v>0</v>
      </c>
      <c r="Q37">
        <f t="shared" si="7"/>
        <v>210</v>
      </c>
      <c r="R37">
        <f t="shared" si="7"/>
        <v>31.8</v>
      </c>
      <c r="S37">
        <f t="shared" si="7"/>
        <v>48.6</v>
      </c>
    </row>
    <row r="38" spans="1:19" ht="12.75">
      <c r="A38">
        <v>452</v>
      </c>
      <c r="B38" t="s">
        <v>14</v>
      </c>
      <c r="D38" t="s">
        <v>16</v>
      </c>
      <c r="E38">
        <v>899</v>
      </c>
      <c r="F38" t="s">
        <v>24</v>
      </c>
      <c r="J38">
        <v>18</v>
      </c>
      <c r="K38">
        <v>18</v>
      </c>
      <c r="P38">
        <v>18</v>
      </c>
      <c r="Q38">
        <v>18</v>
      </c>
      <c r="S38">
        <v>18</v>
      </c>
    </row>
    <row r="39" spans="1:19" ht="12.75">
      <c r="A39">
        <v>437</v>
      </c>
      <c r="B39" t="s">
        <v>15</v>
      </c>
      <c r="D39" t="s">
        <v>14</v>
      </c>
      <c r="E39">
        <v>598</v>
      </c>
      <c r="F39" t="s">
        <v>28</v>
      </c>
      <c r="G39">
        <f aca="true" t="shared" si="8" ref="G39:S39">G38/G37</f>
        <v>0</v>
      </c>
      <c r="H39">
        <f t="shared" si="8"/>
        <v>0</v>
      </c>
      <c r="I39">
        <f t="shared" si="8"/>
        <v>0</v>
      </c>
      <c r="J39">
        <f t="shared" si="8"/>
        <v>0.2623906705539359</v>
      </c>
      <c r="K39">
        <f t="shared" si="8"/>
        <v>0.08955223880597014</v>
      </c>
      <c r="L39">
        <f t="shared" si="8"/>
        <v>0</v>
      </c>
      <c r="M39">
        <f t="shared" si="8"/>
        <v>0</v>
      </c>
      <c r="N39">
        <f t="shared" si="8"/>
        <v>0</v>
      </c>
      <c r="O39" t="e">
        <f t="shared" si="8"/>
        <v>#DIV/0!</v>
      </c>
      <c r="P39" t="e">
        <f t="shared" si="8"/>
        <v>#DIV/0!</v>
      </c>
      <c r="Q39">
        <f t="shared" si="8"/>
        <v>0.08571428571428572</v>
      </c>
      <c r="R39">
        <f t="shared" si="8"/>
        <v>0</v>
      </c>
      <c r="S39">
        <f t="shared" si="8"/>
        <v>0.37037037037037035</v>
      </c>
    </row>
    <row r="40" spans="1:5" ht="12.75">
      <c r="A40">
        <v>243</v>
      </c>
      <c r="B40" t="s">
        <v>7</v>
      </c>
      <c r="D40" t="s">
        <v>18</v>
      </c>
      <c r="E40">
        <v>321</v>
      </c>
    </row>
    <row r="41" spans="1:5" ht="12.75">
      <c r="A41">
        <v>232</v>
      </c>
      <c r="B41" t="s">
        <v>10</v>
      </c>
      <c r="D41" t="s">
        <v>12</v>
      </c>
      <c r="E41">
        <v>267</v>
      </c>
    </row>
    <row r="42" spans="1:5" ht="12.75">
      <c r="A42">
        <v>232</v>
      </c>
      <c r="B42" t="s">
        <v>4</v>
      </c>
      <c r="D42" t="s">
        <v>10</v>
      </c>
      <c r="E42">
        <v>111</v>
      </c>
    </row>
    <row r="43" spans="1:5" ht="12.75">
      <c r="A43">
        <v>159</v>
      </c>
      <c r="B43" t="s">
        <v>13</v>
      </c>
      <c r="D43" t="s">
        <v>20</v>
      </c>
      <c r="E43" s="1"/>
    </row>
    <row r="44" spans="1:11" ht="12.75">
      <c r="A44">
        <v>151</v>
      </c>
      <c r="B44" t="s">
        <v>16</v>
      </c>
      <c r="D44" t="s">
        <v>7</v>
      </c>
      <c r="E44" s="1"/>
      <c r="J44" t="s">
        <v>27</v>
      </c>
      <c r="K44" s="2" t="s">
        <v>29</v>
      </c>
    </row>
    <row r="45" spans="1:20" ht="12.75">
      <c r="A45" s="1"/>
      <c r="B45" t="s">
        <v>5</v>
      </c>
      <c r="D45" t="s">
        <v>21</v>
      </c>
      <c r="E45" s="1"/>
      <c r="G45" t="s">
        <v>1</v>
      </c>
      <c r="H45" t="s">
        <v>14</v>
      </c>
      <c r="I45" t="s">
        <v>2</v>
      </c>
      <c r="J45" t="s">
        <v>10</v>
      </c>
      <c r="K45" t="s">
        <v>3</v>
      </c>
      <c r="L45" t="s">
        <v>15</v>
      </c>
      <c r="M45" t="s">
        <v>4</v>
      </c>
      <c r="N45" t="s">
        <v>0</v>
      </c>
      <c r="O45" t="s">
        <v>5</v>
      </c>
      <c r="P45" t="s">
        <v>17</v>
      </c>
      <c r="Q45" t="s">
        <v>16</v>
      </c>
      <c r="R45" t="s">
        <v>13</v>
      </c>
      <c r="S45" t="s">
        <v>7</v>
      </c>
      <c r="T45" t="s">
        <v>12</v>
      </c>
    </row>
    <row r="46" spans="1:15" ht="12.75">
      <c r="A46" s="1"/>
      <c r="B46" t="s">
        <v>17</v>
      </c>
      <c r="D46" t="s">
        <v>17</v>
      </c>
      <c r="E46" s="1"/>
      <c r="G46">
        <v>1376</v>
      </c>
      <c r="H46">
        <v>821</v>
      </c>
      <c r="I46">
        <v>815</v>
      </c>
      <c r="J46">
        <v>745</v>
      </c>
      <c r="K46">
        <v>696</v>
      </c>
      <c r="L46">
        <v>578</v>
      </c>
      <c r="M46">
        <v>319</v>
      </c>
      <c r="N46">
        <v>243</v>
      </c>
      <c r="O46">
        <v>159</v>
      </c>
    </row>
    <row r="47" spans="1:20" ht="12.75">
      <c r="A47" s="1"/>
      <c r="B47" t="s">
        <v>12</v>
      </c>
      <c r="D47" t="s">
        <v>13</v>
      </c>
      <c r="E47" s="1"/>
      <c r="G47">
        <v>1892</v>
      </c>
      <c r="H47">
        <v>657</v>
      </c>
      <c r="I47">
        <v>788</v>
      </c>
      <c r="J47">
        <v>657</v>
      </c>
      <c r="L47">
        <v>455</v>
      </c>
      <c r="M47">
        <v>585</v>
      </c>
      <c r="Q47">
        <v>875</v>
      </c>
      <c r="R47">
        <v>255</v>
      </c>
      <c r="S47">
        <v>140</v>
      </c>
      <c r="T47">
        <v>393</v>
      </c>
    </row>
    <row r="48" spans="6:20" ht="12.75">
      <c r="F48" s="1" t="s">
        <v>22</v>
      </c>
      <c r="G48" s="1">
        <f aca="true" t="shared" si="9" ref="G48:T48">G46+G47</f>
        <v>3268</v>
      </c>
      <c r="H48" s="1">
        <f t="shared" si="9"/>
        <v>1478</v>
      </c>
      <c r="I48" s="1">
        <f t="shared" si="9"/>
        <v>1603</v>
      </c>
      <c r="J48" s="1">
        <f t="shared" si="9"/>
        <v>1402</v>
      </c>
      <c r="K48" s="1">
        <f t="shared" si="9"/>
        <v>696</v>
      </c>
      <c r="L48" s="1">
        <f t="shared" si="9"/>
        <v>1033</v>
      </c>
      <c r="M48" s="1">
        <f t="shared" si="9"/>
        <v>904</v>
      </c>
      <c r="N48" s="1">
        <f t="shared" si="9"/>
        <v>243</v>
      </c>
      <c r="O48" s="1">
        <f t="shared" si="9"/>
        <v>159</v>
      </c>
      <c r="P48" s="1">
        <f t="shared" si="9"/>
        <v>0</v>
      </c>
      <c r="Q48" s="1">
        <f t="shared" si="9"/>
        <v>875</v>
      </c>
      <c r="R48" s="1">
        <f t="shared" si="9"/>
        <v>255</v>
      </c>
      <c r="S48" s="1">
        <f t="shared" si="9"/>
        <v>140</v>
      </c>
      <c r="T48" s="1">
        <f t="shared" si="9"/>
        <v>393</v>
      </c>
    </row>
    <row r="49" spans="6:20" ht="12.75">
      <c r="F49" t="s">
        <v>23</v>
      </c>
      <c r="G49">
        <f aca="true" t="shared" si="10" ref="G49:T49">G48/5</f>
        <v>653.6</v>
      </c>
      <c r="H49">
        <f t="shared" si="10"/>
        <v>295.6</v>
      </c>
      <c r="I49">
        <f t="shared" si="10"/>
        <v>320.6</v>
      </c>
      <c r="J49">
        <f t="shared" si="10"/>
        <v>280.4</v>
      </c>
      <c r="K49">
        <f t="shared" si="10"/>
        <v>139.2</v>
      </c>
      <c r="L49">
        <f t="shared" si="10"/>
        <v>206.6</v>
      </c>
      <c r="M49">
        <f t="shared" si="10"/>
        <v>180.8</v>
      </c>
      <c r="N49">
        <f t="shared" si="10"/>
        <v>48.6</v>
      </c>
      <c r="O49">
        <f t="shared" si="10"/>
        <v>31.8</v>
      </c>
      <c r="P49">
        <f t="shared" si="10"/>
        <v>0</v>
      </c>
      <c r="Q49">
        <f t="shared" si="10"/>
        <v>175</v>
      </c>
      <c r="R49">
        <f t="shared" si="10"/>
        <v>51</v>
      </c>
      <c r="S49">
        <f t="shared" si="10"/>
        <v>28</v>
      </c>
      <c r="T49">
        <f t="shared" si="10"/>
        <v>78.6</v>
      </c>
    </row>
    <row r="50" spans="6:19" ht="12.75">
      <c r="F50" t="s">
        <v>24</v>
      </c>
      <c r="J50">
        <v>14</v>
      </c>
      <c r="K50">
        <v>14</v>
      </c>
      <c r="P50">
        <v>14</v>
      </c>
      <c r="Q50">
        <v>14</v>
      </c>
      <c r="S50">
        <v>14</v>
      </c>
    </row>
    <row r="51" spans="6:20" ht="12.75">
      <c r="F51" t="s">
        <v>28</v>
      </c>
      <c r="G51">
        <f aca="true" t="shared" si="11" ref="G51:T51">G50/G49</f>
        <v>0</v>
      </c>
      <c r="H51">
        <f t="shared" si="11"/>
        <v>0</v>
      </c>
      <c r="I51">
        <f t="shared" si="11"/>
        <v>0</v>
      </c>
      <c r="J51">
        <f t="shared" si="11"/>
        <v>0.049928673323823114</v>
      </c>
      <c r="K51">
        <f t="shared" si="11"/>
        <v>0.10057471264367816</v>
      </c>
      <c r="L51">
        <f t="shared" si="11"/>
        <v>0</v>
      </c>
      <c r="M51">
        <f t="shared" si="11"/>
        <v>0</v>
      </c>
      <c r="N51">
        <f t="shared" si="11"/>
        <v>0</v>
      </c>
      <c r="O51">
        <f t="shared" si="11"/>
        <v>0</v>
      </c>
      <c r="P51" t="e">
        <f t="shared" si="11"/>
        <v>#DIV/0!</v>
      </c>
      <c r="Q51">
        <f t="shared" si="11"/>
        <v>0.08</v>
      </c>
      <c r="R51">
        <f t="shared" si="11"/>
        <v>0</v>
      </c>
      <c r="S51">
        <f t="shared" si="11"/>
        <v>0.5</v>
      </c>
      <c r="T51">
        <f t="shared" si="11"/>
        <v>0</v>
      </c>
    </row>
    <row r="55" spans="10:11" ht="12.75">
      <c r="J55" t="s">
        <v>26</v>
      </c>
      <c r="K55" s="2" t="s">
        <v>29</v>
      </c>
    </row>
    <row r="56" spans="7:20" ht="12.75">
      <c r="G56" t="s">
        <v>1</v>
      </c>
      <c r="H56" t="s">
        <v>14</v>
      </c>
      <c r="I56" t="s">
        <v>2</v>
      </c>
      <c r="J56" t="s">
        <v>10</v>
      </c>
      <c r="K56" t="s">
        <v>3</v>
      </c>
      <c r="L56" t="s">
        <v>15</v>
      </c>
      <c r="M56" t="s">
        <v>4</v>
      </c>
      <c r="N56" t="s">
        <v>0</v>
      </c>
      <c r="O56" t="s">
        <v>5</v>
      </c>
      <c r="P56" t="s">
        <v>17</v>
      </c>
      <c r="Q56" t="s">
        <v>16</v>
      </c>
      <c r="R56" t="s">
        <v>13</v>
      </c>
      <c r="S56" t="s">
        <v>7</v>
      </c>
      <c r="T56" t="s">
        <v>12</v>
      </c>
    </row>
    <row r="57" spans="7:20" ht="12.75">
      <c r="G57">
        <v>1340</v>
      </c>
      <c r="H57">
        <v>986</v>
      </c>
      <c r="I57">
        <v>729</v>
      </c>
      <c r="J57">
        <v>244</v>
      </c>
      <c r="K57">
        <v>680</v>
      </c>
      <c r="L57">
        <v>498</v>
      </c>
      <c r="M57">
        <v>382</v>
      </c>
      <c r="N57">
        <v>498</v>
      </c>
      <c r="O57">
        <v>159</v>
      </c>
      <c r="Q57">
        <v>310</v>
      </c>
      <c r="T57">
        <v>231</v>
      </c>
    </row>
    <row r="58" spans="7:18" ht="12.75">
      <c r="G58">
        <v>1760</v>
      </c>
      <c r="H58">
        <v>1390</v>
      </c>
      <c r="I58">
        <v>957</v>
      </c>
      <c r="J58">
        <v>551</v>
      </c>
      <c r="K58">
        <v>221</v>
      </c>
      <c r="L58">
        <v>527</v>
      </c>
      <c r="N58">
        <v>293</v>
      </c>
      <c r="Q58">
        <v>510</v>
      </c>
      <c r="R58">
        <v>456</v>
      </c>
    </row>
    <row r="59" spans="6:20" ht="12.75">
      <c r="F59" s="1" t="s">
        <v>22</v>
      </c>
      <c r="G59" s="1">
        <f aca="true" t="shared" si="12" ref="G59:T59">G57+G58</f>
        <v>3100</v>
      </c>
      <c r="H59" s="1">
        <f t="shared" si="12"/>
        <v>2376</v>
      </c>
      <c r="I59" s="1">
        <f t="shared" si="12"/>
        <v>1686</v>
      </c>
      <c r="J59" s="1">
        <f t="shared" si="12"/>
        <v>795</v>
      </c>
      <c r="K59" s="1">
        <f t="shared" si="12"/>
        <v>901</v>
      </c>
      <c r="L59" s="1">
        <f t="shared" si="12"/>
        <v>1025</v>
      </c>
      <c r="M59" s="1">
        <f t="shared" si="12"/>
        <v>382</v>
      </c>
      <c r="N59" s="1">
        <f t="shared" si="12"/>
        <v>791</v>
      </c>
      <c r="O59" s="1">
        <f t="shared" si="12"/>
        <v>159</v>
      </c>
      <c r="P59" s="1">
        <f t="shared" si="12"/>
        <v>0</v>
      </c>
      <c r="Q59" s="1">
        <f t="shared" si="12"/>
        <v>820</v>
      </c>
      <c r="R59" s="1">
        <f t="shared" si="12"/>
        <v>456</v>
      </c>
      <c r="S59" s="1">
        <f t="shared" si="12"/>
        <v>0</v>
      </c>
      <c r="T59" s="1">
        <f t="shared" si="12"/>
        <v>231</v>
      </c>
    </row>
    <row r="60" spans="6:20" ht="12.75">
      <c r="F60" t="s">
        <v>23</v>
      </c>
      <c r="G60">
        <f aca="true" t="shared" si="13" ref="G60:T60">G59/5</f>
        <v>620</v>
      </c>
      <c r="H60">
        <f t="shared" si="13"/>
        <v>475.2</v>
      </c>
      <c r="I60">
        <f t="shared" si="13"/>
        <v>337.2</v>
      </c>
      <c r="J60">
        <f t="shared" si="13"/>
        <v>159</v>
      </c>
      <c r="K60">
        <f t="shared" si="13"/>
        <v>180.2</v>
      </c>
      <c r="L60">
        <f t="shared" si="13"/>
        <v>205</v>
      </c>
      <c r="M60">
        <f t="shared" si="13"/>
        <v>76.4</v>
      </c>
      <c r="N60">
        <f t="shared" si="13"/>
        <v>158.2</v>
      </c>
      <c r="O60">
        <f t="shared" si="13"/>
        <v>31.8</v>
      </c>
      <c r="P60">
        <f t="shared" si="13"/>
        <v>0</v>
      </c>
      <c r="Q60">
        <f t="shared" si="13"/>
        <v>164</v>
      </c>
      <c r="R60">
        <f t="shared" si="13"/>
        <v>91.2</v>
      </c>
      <c r="S60">
        <f t="shared" si="13"/>
        <v>0</v>
      </c>
      <c r="T60">
        <f t="shared" si="13"/>
        <v>46.2</v>
      </c>
    </row>
    <row r="61" spans="6:19" ht="12.75">
      <c r="F61" t="s">
        <v>24</v>
      </c>
      <c r="J61">
        <v>10</v>
      </c>
      <c r="K61">
        <v>10</v>
      </c>
      <c r="P61">
        <v>10</v>
      </c>
      <c r="Q61">
        <v>10</v>
      </c>
      <c r="S61">
        <v>10</v>
      </c>
    </row>
    <row r="62" spans="6:20" ht="12.75">
      <c r="F62" t="s">
        <v>28</v>
      </c>
      <c r="G62">
        <f aca="true" t="shared" si="14" ref="G62:M62">G61/G60</f>
        <v>0</v>
      </c>
      <c r="H62">
        <f t="shared" si="14"/>
        <v>0</v>
      </c>
      <c r="I62">
        <f t="shared" si="14"/>
        <v>0</v>
      </c>
      <c r="J62">
        <f t="shared" si="14"/>
        <v>0.06289308176100629</v>
      </c>
      <c r="K62">
        <f t="shared" si="14"/>
        <v>0.05549389567147614</v>
      </c>
      <c r="L62">
        <f t="shared" si="14"/>
        <v>0</v>
      </c>
      <c r="M62">
        <f t="shared" si="14"/>
        <v>0</v>
      </c>
      <c r="O62">
        <f aca="true" t="shared" si="15" ref="O62:T62">O61/O60</f>
        <v>0</v>
      </c>
      <c r="P62" t="e">
        <f t="shared" si="15"/>
        <v>#DIV/0!</v>
      </c>
      <c r="Q62">
        <f t="shared" si="15"/>
        <v>0.06097560975609756</v>
      </c>
      <c r="R62">
        <f t="shared" si="15"/>
        <v>0</v>
      </c>
      <c r="S62" t="e">
        <f t="shared" si="15"/>
        <v>#DIV/0!</v>
      </c>
      <c r="T62">
        <f t="shared" si="15"/>
        <v>0</v>
      </c>
    </row>
    <row r="67" spans="10:11" ht="12.75">
      <c r="J67" t="s">
        <v>30</v>
      </c>
      <c r="K67" s="2" t="s">
        <v>29</v>
      </c>
    </row>
    <row r="68" spans="7:20" ht="12.75">
      <c r="G68" t="s">
        <v>1</v>
      </c>
      <c r="H68" t="s">
        <v>14</v>
      </c>
      <c r="I68" t="s">
        <v>2</v>
      </c>
      <c r="J68" t="s">
        <v>10</v>
      </c>
      <c r="K68" t="s">
        <v>3</v>
      </c>
      <c r="L68" t="s">
        <v>15</v>
      </c>
      <c r="M68" t="s">
        <v>4</v>
      </c>
      <c r="N68" t="s">
        <v>0</v>
      </c>
      <c r="O68" t="s">
        <v>5</v>
      </c>
      <c r="P68" t="s">
        <v>17</v>
      </c>
      <c r="Q68" t="s">
        <v>16</v>
      </c>
      <c r="R68" t="s">
        <v>13</v>
      </c>
      <c r="S68" t="s">
        <v>7</v>
      </c>
      <c r="T68" t="s">
        <v>12</v>
      </c>
    </row>
    <row r="69" spans="7:15" ht="12.75">
      <c r="G69">
        <v>1376</v>
      </c>
      <c r="H69">
        <v>821</v>
      </c>
      <c r="I69">
        <v>815</v>
      </c>
      <c r="J69">
        <v>745</v>
      </c>
      <c r="K69">
        <v>696</v>
      </c>
      <c r="L69">
        <v>578</v>
      </c>
      <c r="M69">
        <v>319</v>
      </c>
      <c r="N69">
        <v>243</v>
      </c>
      <c r="O69">
        <v>159</v>
      </c>
    </row>
    <row r="70" spans="7:20" ht="12.75">
      <c r="G70">
        <v>1892</v>
      </c>
      <c r="H70">
        <v>657</v>
      </c>
      <c r="I70">
        <v>788</v>
      </c>
      <c r="J70">
        <v>657</v>
      </c>
      <c r="L70">
        <v>455</v>
      </c>
      <c r="M70">
        <v>585</v>
      </c>
      <c r="Q70">
        <v>875</v>
      </c>
      <c r="R70">
        <v>255</v>
      </c>
      <c r="S70">
        <v>140</v>
      </c>
      <c r="T70">
        <v>393</v>
      </c>
    </row>
    <row r="71" spans="6:20" ht="12.75">
      <c r="F71" s="1" t="s">
        <v>22</v>
      </c>
      <c r="G71" s="1">
        <f aca="true" t="shared" si="16" ref="G71:T71">G69+G70</f>
        <v>3268</v>
      </c>
      <c r="H71" s="1">
        <f t="shared" si="16"/>
        <v>1478</v>
      </c>
      <c r="I71" s="1">
        <f t="shared" si="16"/>
        <v>1603</v>
      </c>
      <c r="J71" s="1">
        <f t="shared" si="16"/>
        <v>1402</v>
      </c>
      <c r="K71" s="1">
        <f t="shared" si="16"/>
        <v>696</v>
      </c>
      <c r="L71" s="1">
        <f t="shared" si="16"/>
        <v>1033</v>
      </c>
      <c r="M71" s="1">
        <f t="shared" si="16"/>
        <v>904</v>
      </c>
      <c r="N71" s="1">
        <f t="shared" si="16"/>
        <v>243</v>
      </c>
      <c r="O71" s="1">
        <f t="shared" si="16"/>
        <v>159</v>
      </c>
      <c r="P71" s="1">
        <f t="shared" si="16"/>
        <v>0</v>
      </c>
      <c r="Q71" s="1">
        <f t="shared" si="16"/>
        <v>875</v>
      </c>
      <c r="R71" s="1">
        <f t="shared" si="16"/>
        <v>255</v>
      </c>
      <c r="S71" s="1">
        <f t="shared" si="16"/>
        <v>140</v>
      </c>
      <c r="T71" s="1">
        <f t="shared" si="16"/>
        <v>393</v>
      </c>
    </row>
    <row r="72" spans="6:20" ht="12.75">
      <c r="F72" t="s">
        <v>23</v>
      </c>
      <c r="G72">
        <f aca="true" t="shared" si="17" ref="G72:T72">G71/5</f>
        <v>653.6</v>
      </c>
      <c r="H72">
        <f t="shared" si="17"/>
        <v>295.6</v>
      </c>
      <c r="I72">
        <f t="shared" si="17"/>
        <v>320.6</v>
      </c>
      <c r="J72">
        <f t="shared" si="17"/>
        <v>280.4</v>
      </c>
      <c r="K72">
        <f t="shared" si="17"/>
        <v>139.2</v>
      </c>
      <c r="L72">
        <f t="shared" si="17"/>
        <v>206.6</v>
      </c>
      <c r="M72">
        <f t="shared" si="17"/>
        <v>180.8</v>
      </c>
      <c r="N72">
        <f t="shared" si="17"/>
        <v>48.6</v>
      </c>
      <c r="O72">
        <f t="shared" si="17"/>
        <v>31.8</v>
      </c>
      <c r="P72">
        <f t="shared" si="17"/>
        <v>0</v>
      </c>
      <c r="Q72">
        <f t="shared" si="17"/>
        <v>175</v>
      </c>
      <c r="R72">
        <f t="shared" si="17"/>
        <v>51</v>
      </c>
      <c r="S72">
        <f t="shared" si="17"/>
        <v>28</v>
      </c>
      <c r="T72">
        <f t="shared" si="17"/>
        <v>78.6</v>
      </c>
    </row>
    <row r="73" spans="6:19" ht="12.75">
      <c r="F73" t="s">
        <v>24</v>
      </c>
      <c r="J73">
        <v>14</v>
      </c>
      <c r="K73">
        <v>14</v>
      </c>
      <c r="P73">
        <v>14</v>
      </c>
      <c r="Q73">
        <v>14</v>
      </c>
      <c r="S73">
        <v>14</v>
      </c>
    </row>
    <row r="74" spans="6:20" ht="12.75">
      <c r="F74" t="s">
        <v>28</v>
      </c>
      <c r="G74">
        <f aca="true" t="shared" si="18" ref="G74:T74">G73/G72</f>
        <v>0</v>
      </c>
      <c r="H74">
        <f t="shared" si="18"/>
        <v>0</v>
      </c>
      <c r="I74">
        <f t="shared" si="18"/>
        <v>0</v>
      </c>
      <c r="J74">
        <f t="shared" si="18"/>
        <v>0.049928673323823114</v>
      </c>
      <c r="K74">
        <f t="shared" si="18"/>
        <v>0.10057471264367816</v>
      </c>
      <c r="L74">
        <f t="shared" si="18"/>
        <v>0</v>
      </c>
      <c r="M74">
        <f t="shared" si="18"/>
        <v>0</v>
      </c>
      <c r="N74">
        <f t="shared" si="18"/>
        <v>0</v>
      </c>
      <c r="O74">
        <f t="shared" si="18"/>
        <v>0</v>
      </c>
      <c r="P74" t="e">
        <f t="shared" si="18"/>
        <v>#DIV/0!</v>
      </c>
      <c r="Q74">
        <f t="shared" si="18"/>
        <v>0.08</v>
      </c>
      <c r="R74">
        <f t="shared" si="18"/>
        <v>0</v>
      </c>
      <c r="S74">
        <f t="shared" si="18"/>
        <v>0.5</v>
      </c>
      <c r="T74">
        <f t="shared" si="18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2009-07-07T00:11:13Z</dcterms:created>
  <dcterms:modified xsi:type="dcterms:W3CDTF">2009-07-24T22:57:10Z</dcterms:modified>
  <cp:category/>
  <cp:version/>
  <cp:contentType/>
  <cp:contentStatus/>
</cp:coreProperties>
</file>